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5" activeTab="5"/>
  </bookViews>
  <sheets>
    <sheet name="есте. 1" sheetId="1" r:id="rId1"/>
    <sheet name="худ-эст" sheetId="2" r:id="rId2"/>
    <sheet name="инж-техн" sheetId="5" r:id="rId3"/>
    <sheet name="стест2" sheetId="3" r:id="rId4"/>
    <sheet name="худ-эстет" sheetId="4" r:id="rId5"/>
    <sheet name="Лист" sheetId="12" r:id="rId6"/>
  </sheets>
  <definedNames>
    <definedName name="_xlnm._FilterDatabase" localSheetId="0" hidden="1">'есте. 1'!$A$3:$I$4</definedName>
    <definedName name="_xlnm._FilterDatabase" localSheetId="3" hidden="1">стест2!$A$4:$J$4</definedName>
    <definedName name="_xlnm._FilterDatabase" localSheetId="4" hidden="1">'худ-эстет'!$A$4:$J$4</definedName>
    <definedName name="_xlnm.Print_Area" localSheetId="0">'есте. 1'!$A$1:$I$11</definedName>
    <definedName name="_xlnm.Print_Area" localSheetId="5">Лист!$A$1:$J$86</definedName>
  </definedNames>
  <calcPr calcId="124519"/>
</workbook>
</file>

<file path=xl/calcChain.xml><?xml version="1.0" encoding="utf-8"?>
<calcChain xmlns="http://schemas.openxmlformats.org/spreadsheetml/2006/main">
  <c r="H9" i="12"/>
  <c r="H8"/>
  <c r="H6"/>
  <c r="H5"/>
  <c r="H7"/>
  <c r="H10"/>
  <c r="H11"/>
  <c r="G6"/>
  <c r="G7"/>
  <c r="G8"/>
  <c r="G9"/>
  <c r="G10"/>
  <c r="G11"/>
  <c r="G5"/>
  <c r="H85"/>
  <c r="H84"/>
  <c r="H83"/>
  <c r="H82"/>
  <c r="H81"/>
  <c r="H80"/>
  <c r="H79"/>
</calcChain>
</file>

<file path=xl/sharedStrings.xml><?xml version="1.0" encoding="utf-8"?>
<sst xmlns="http://schemas.openxmlformats.org/spreadsheetml/2006/main" count="383" uniqueCount="130">
  <si>
    <t>Итоговый протокол участников муниципального этапа симпозиума научно-исследовательских проектов обучающихся «Мои исследования – родному краю»</t>
  </si>
  <si>
    <t>секции: «Естественнонаучная 1 группа. Художественно-эстетическая. (1-4 класс)»</t>
  </si>
  <si>
    <t>№ п/п</t>
  </si>
  <si>
    <t>ФИО участника</t>
  </si>
  <si>
    <t>Тема</t>
  </si>
  <si>
    <t>Члены жюри</t>
  </si>
  <si>
    <t>Общее количество баллов</t>
  </si>
  <si>
    <t>Средний балл</t>
  </si>
  <si>
    <t>Статус участника</t>
  </si>
  <si>
    <t>№ 1</t>
  </si>
  <si>
    <t>№ 2</t>
  </si>
  <si>
    <t>№ 3</t>
  </si>
  <si>
    <t>Михайлова Алена Вадимовна</t>
  </si>
  <si>
    <t>Лёгкие села Никольского</t>
  </si>
  <si>
    <t>Приказнова Вероника Викторовна</t>
  </si>
  <si>
    <t>Что мы знаем о картофеле</t>
  </si>
  <si>
    <t>Кавергин Владислав Александрович</t>
  </si>
  <si>
    <t>Движение – это жизнь</t>
  </si>
  <si>
    <t>Охрименко Юлиана Вячеславовна</t>
  </si>
  <si>
    <t>Как сохранить зрение?</t>
  </si>
  <si>
    <t>Авдошенко Лилия Алексеевна</t>
  </si>
  <si>
    <t>Откуда берется и куда девается мусор?</t>
  </si>
  <si>
    <t>Мезенцева Полина Алексеевна</t>
  </si>
  <si>
    <t>Главное богатство моей Родины</t>
  </si>
  <si>
    <t>Смирнов Михаил Сергеевич</t>
  </si>
  <si>
    <t>Почему самолеты летают?</t>
  </si>
  <si>
    <t>Художественно-эстетическая.</t>
  </si>
  <si>
    <t>Горчева Мария Сергеевна</t>
  </si>
  <si>
    <t>Танец-путь к успеху</t>
  </si>
  <si>
    <t>№ 4</t>
  </si>
  <si>
    <t>Мерзликин Егор Игоревич</t>
  </si>
  <si>
    <t>Исследование технологического процесса приготовления блюд в пароконвектоматеPIRONG906RXSD</t>
  </si>
  <si>
    <t>Черенков Алексей Вячеславович</t>
  </si>
  <si>
    <t>История Белгородской области в палиндромах</t>
  </si>
  <si>
    <t>Панькова Лилия Алексеевна</t>
  </si>
  <si>
    <t xml:space="preserve">Биоиндикационные исследования чистоты атмосферного воздуха с помощью изучения качества пыльцы </t>
  </si>
  <si>
    <t>Барабаш Валерия Сергеевна</t>
  </si>
  <si>
    <t>Использование математических методов при расследовании дорожно-транспортных происшествий</t>
  </si>
  <si>
    <t>Морозова Дарья Николаевна</t>
  </si>
  <si>
    <t>Исследование соблюдения правил утилизации энергосберегающих люминесцентных ламп жителями Белгородского района</t>
  </si>
  <si>
    <t>Мима Елизавета Юрьевна</t>
  </si>
  <si>
    <t>Фитонцидные свойства комнатных растений</t>
  </si>
  <si>
    <t>Метелица Елизавета Вадимовна</t>
  </si>
  <si>
    <t>Исследование появления и роста плесневых грибов на хлебе</t>
  </si>
  <si>
    <t>Минайленко Варвара Вадимовна</t>
  </si>
  <si>
    <t>Создание эко-красок в домашних условиях</t>
  </si>
  <si>
    <t>Сырцева Елена Александровна</t>
  </si>
  <si>
    <t>Пока жива частушка – жив народ</t>
  </si>
  <si>
    <t xml:space="preserve"> Художественно-эстетическая.  2 группа</t>
  </si>
  <si>
    <t>Шахова Полина Александровна</t>
  </si>
  <si>
    <t>Клиптографические методы кодирования информации</t>
  </si>
  <si>
    <t>Каратаева Алина Сергеевна</t>
  </si>
  <si>
    <t>Математика и особенности народного танца Белгородской области</t>
  </si>
  <si>
    <t>Богданова Дарья Владимировна</t>
  </si>
  <si>
    <t>Влияние выбросов автотранспорта на биомассу и жизнеспособность хвойных растений</t>
  </si>
  <si>
    <t>Прибылов Даниил Анатольевич</t>
  </si>
  <si>
    <t>Изучение влияния шума на организм человека</t>
  </si>
  <si>
    <t>Скрипникова Анастасия Романовна</t>
  </si>
  <si>
    <t>Влияние режима сна на конфликтность и работоспособность старшеклассников</t>
  </si>
  <si>
    <t>Мерзликина Анна Игоревна</t>
  </si>
  <si>
    <t>Опасность изменения климата: проблема глобального потепления</t>
  </si>
  <si>
    <t>Воронина Анастасия Сергеевна</t>
  </si>
  <si>
    <t>Секреты школьного мела</t>
  </si>
  <si>
    <t>Стародубов Ярослав Алексеевич</t>
  </si>
  <si>
    <t>Формирование государственных символов России</t>
  </si>
  <si>
    <t>Суркова Екатерина Сергеевна</t>
  </si>
  <si>
    <t>Ошибки в рекламных текстах</t>
  </si>
  <si>
    <t>Нагорнова Полина Алексеевна</t>
  </si>
  <si>
    <t>Особенности функционирования заимствованных слов ив русском языке</t>
  </si>
  <si>
    <t>Агаркова Виктория Игоревна</t>
  </si>
  <si>
    <t>Их именами названы улицы</t>
  </si>
  <si>
    <t>Ильина Ирина Анатольевна</t>
  </si>
  <si>
    <t>Образ малой родины в лирике поэтов-земляков</t>
  </si>
  <si>
    <t>Казаринова Ксения Андреевна</t>
  </si>
  <si>
    <t>Классификация тавтологий и плеоназмов в произведениях Н.В. Гоголя</t>
  </si>
  <si>
    <t>Григорова Алина Александровна</t>
  </si>
  <si>
    <t>Подростковые страхи девятиклассников</t>
  </si>
  <si>
    <t>Печин Никита Витальевич</t>
  </si>
  <si>
    <t>Санарова Виктория Викторовна</t>
  </si>
  <si>
    <t>Белые голубки (История сестринского дела в России)</t>
  </si>
  <si>
    <t>Никурадзе Мария Янушевна</t>
  </si>
  <si>
    <t>Роль хронотопа в повести А.Жваленского и Е.Пастернак «Время всегда хорошо»</t>
  </si>
  <si>
    <t>Губаривская Валерия Вадимовна</t>
  </si>
  <si>
    <t>У них вместо детства была война</t>
  </si>
  <si>
    <t>Шлейхер Вадим Сергеевич</t>
  </si>
  <si>
    <t>Михайлова Алиса Юрьевна</t>
  </si>
  <si>
    <t>Английские надписи на одежде как экстралингвистический фактор, влияющий на культуру подростков</t>
  </si>
  <si>
    <t>Шицков Евгений Олегович</t>
  </si>
  <si>
    <t>Лобанова Дарья Сергеевна</t>
  </si>
  <si>
    <t>Невструева Ульяна Николаевна</t>
  </si>
  <si>
    <t>Бабенкова Елизавета Леонидовна</t>
  </si>
  <si>
    <t>Гаврилов Никита Николаевич</t>
  </si>
  <si>
    <t>Естественнонаучная 2 группа</t>
  </si>
  <si>
    <t>победитель</t>
  </si>
  <si>
    <t>участник</t>
  </si>
  <si>
    <t>призер (3 место)</t>
  </si>
  <si>
    <t>призер (2 место)</t>
  </si>
  <si>
    <t>Шиманюк Софья Павловна</t>
  </si>
  <si>
    <t>Влияние музыки на жизнь современного подростка</t>
  </si>
  <si>
    <t>Клищ Олег Евгеньевич</t>
  </si>
  <si>
    <t>Эффективность внедрения энергосберегающего устройства ElektricitySavinqBox</t>
  </si>
  <si>
    <t>инженерно-техническая 1 группа</t>
  </si>
  <si>
    <t>Чудеса кока-колы</t>
  </si>
  <si>
    <t>Я и мой мобильный друг!?</t>
  </si>
  <si>
    <t>Подвижницы милосердия</t>
  </si>
  <si>
    <t>Оттович Элеонора Сергеевна</t>
  </si>
  <si>
    <t>Агрессия как доминанта поведения современных подросткоа</t>
  </si>
  <si>
    <t>Контроль сознания личности в современном обществе</t>
  </si>
  <si>
    <t>Владимир Григорьевич Шухов -тзнаменитый земляк - белгородец</t>
  </si>
  <si>
    <t>Лексико-семантические варианты слова-концепта "орел"</t>
  </si>
  <si>
    <t>Проскурина Лариса Владимировна</t>
  </si>
  <si>
    <t>Богачева Екатерина Алексеевна</t>
  </si>
  <si>
    <t>Этнографическая деревня Кострома</t>
  </si>
  <si>
    <t>Феномен лжи в современном мире</t>
  </si>
  <si>
    <t>Погребальный обряд и инвентарь скифов</t>
  </si>
  <si>
    <t>Итоговый протокол участников муниципального этапа симпозиума научно-исследовательских проектов обучающихся "Мои исследования - родному краю"</t>
  </si>
  <si>
    <t>Естественнонаучная 1 группа (1-4 класс)</t>
  </si>
  <si>
    <t>Естественнонаучная 2 группа (5-8 класс)</t>
  </si>
  <si>
    <t>Инженерно-техническая 1 группа (1-4 класс)</t>
  </si>
  <si>
    <t xml:space="preserve"> Инженерно-техническая  2 группа (5-8 класс)</t>
  </si>
  <si>
    <t>Естественнонаучная 3 группа (9-11 класс)</t>
  </si>
  <si>
    <t>Гуманитарная 2 группа (5-8 класс)</t>
  </si>
  <si>
    <t>Социально-экономическая 2 группа (5-8 класс)</t>
  </si>
  <si>
    <t>Социально-экономическая 3 группа (9-11 класс)</t>
  </si>
  <si>
    <t>Художественно-эстетическая 1 группа (1-4 класс)</t>
  </si>
  <si>
    <t xml:space="preserve"> Художественно-эстетическая 2 группа (5-8 класс)</t>
  </si>
  <si>
    <t xml:space="preserve"> "Георгиевская лента" - символ победы</t>
  </si>
  <si>
    <t>Долгополов Артем Сергеевич</t>
  </si>
  <si>
    <t>Гуманитарная 3 группа (9-11класс)</t>
  </si>
  <si>
    <t xml:space="preserve">                                         Исполнитель: Труханова Т.В., главный специалист отдела общего образования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</si>
</sst>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justify" wrapText="1"/>
    </xf>
    <xf numFmtId="0" fontId="3" fillId="0" borderId="1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7" fillId="0" borderId="1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7" fillId="0" borderId="12" xfId="0" applyFont="1" applyBorder="1" applyAlignment="1">
      <alignment horizontal="left" wrapText="1"/>
    </xf>
    <xf numFmtId="0" fontId="7" fillId="0" borderId="12" xfId="0" applyFont="1" applyBorder="1" applyAlignment="1">
      <alignment horizontal="center"/>
    </xf>
    <xf numFmtId="0" fontId="8" fillId="0" borderId="0" xfId="0" applyFont="1" applyAlignment="1">
      <alignment horizontal="left"/>
    </xf>
    <xf numFmtId="4" fontId="7" fillId="0" borderId="12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7" xfId="0" applyBorder="1" applyAlignment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justify" wrapText="1"/>
    </xf>
    <xf numFmtId="0" fontId="6" fillId="0" borderId="0" xfId="0" applyFont="1" applyBorder="1" applyAlignment="1">
      <alignment horizontal="center" vertical="justify" wrapText="1"/>
    </xf>
    <xf numFmtId="0" fontId="6" fillId="0" borderId="12" xfId="0" applyFont="1" applyBorder="1" applyAlignment="1">
      <alignment horizontal="center" vertical="justify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/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6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view="pageBreakPreview" zoomScale="85" zoomScaleSheetLayoutView="85" workbookViewId="0">
      <selection activeCell="B19" sqref="B19"/>
    </sheetView>
  </sheetViews>
  <sheetFormatPr defaultRowHeight="15"/>
  <cols>
    <col min="1" max="1" width="5.140625" style="24" customWidth="1"/>
    <col min="2" max="2" width="42.85546875" customWidth="1"/>
    <col min="3" max="3" width="30.7109375" customWidth="1"/>
    <col min="4" max="6" width="6.7109375" style="24" customWidth="1"/>
    <col min="7" max="7" width="18" style="24" customWidth="1"/>
    <col min="8" max="8" width="9.140625" style="24"/>
    <col min="9" max="9" width="22.7109375" style="24" customWidth="1"/>
  </cols>
  <sheetData>
    <row r="1" spans="1:10" ht="30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23"/>
    </row>
    <row r="2" spans="1:10" ht="18.7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0" ht="56.25">
      <c r="A3" s="56" t="s">
        <v>2</v>
      </c>
      <c r="B3" s="56" t="s">
        <v>3</v>
      </c>
      <c r="C3" s="56" t="s">
        <v>4</v>
      </c>
      <c r="D3" s="56" t="s">
        <v>5</v>
      </c>
      <c r="E3" s="56"/>
      <c r="F3" s="56"/>
      <c r="G3" s="25" t="s">
        <v>6</v>
      </c>
      <c r="H3" s="25" t="s">
        <v>7</v>
      </c>
      <c r="I3" s="25" t="s">
        <v>8</v>
      </c>
    </row>
    <row r="4" spans="1:10" ht="18.75">
      <c r="A4" s="56"/>
      <c r="B4" s="56"/>
      <c r="C4" s="56"/>
      <c r="D4" s="25" t="s">
        <v>9</v>
      </c>
      <c r="E4" s="25" t="s">
        <v>10</v>
      </c>
      <c r="F4" s="25" t="s">
        <v>11</v>
      </c>
      <c r="G4" s="25"/>
      <c r="H4" s="25"/>
      <c r="I4" s="25"/>
    </row>
    <row r="5" spans="1:10" ht="30" customHeight="1">
      <c r="A5" s="26">
        <v>1</v>
      </c>
      <c r="B5" s="27" t="s">
        <v>14</v>
      </c>
      <c r="C5" s="27" t="s">
        <v>15</v>
      </c>
      <c r="D5" s="26">
        <v>49</v>
      </c>
      <c r="E5" s="26">
        <v>55</v>
      </c>
      <c r="F5" s="26">
        <v>53</v>
      </c>
      <c r="G5" s="26">
        <v>157</v>
      </c>
      <c r="H5" s="26">
        <v>52.3</v>
      </c>
      <c r="I5" s="26" t="s">
        <v>93</v>
      </c>
    </row>
    <row r="6" spans="1:10" ht="30" customHeight="1">
      <c r="A6" s="26">
        <v>2</v>
      </c>
      <c r="B6" s="27" t="s">
        <v>16</v>
      </c>
      <c r="C6" s="27" t="s">
        <v>17</v>
      </c>
      <c r="D6" s="26">
        <v>51</v>
      </c>
      <c r="E6" s="26">
        <v>48</v>
      </c>
      <c r="F6" s="26">
        <v>48</v>
      </c>
      <c r="G6" s="26">
        <v>147</v>
      </c>
      <c r="H6" s="26">
        <v>49</v>
      </c>
      <c r="I6" s="26" t="s">
        <v>96</v>
      </c>
    </row>
    <row r="7" spans="1:10" ht="34.5" customHeight="1">
      <c r="A7" s="26">
        <v>3</v>
      </c>
      <c r="B7" s="27" t="s">
        <v>22</v>
      </c>
      <c r="C7" s="27" t="s">
        <v>23</v>
      </c>
      <c r="D7" s="26">
        <v>46</v>
      </c>
      <c r="E7" s="26">
        <v>42</v>
      </c>
      <c r="F7" s="26">
        <v>51</v>
      </c>
      <c r="G7" s="26">
        <v>139</v>
      </c>
      <c r="H7" s="26">
        <v>46.3</v>
      </c>
      <c r="I7" s="26" t="s">
        <v>94</v>
      </c>
    </row>
    <row r="8" spans="1:10" ht="30" customHeight="1">
      <c r="A8" s="26">
        <v>4</v>
      </c>
      <c r="B8" s="27" t="s">
        <v>12</v>
      </c>
      <c r="C8" s="27" t="s">
        <v>13</v>
      </c>
      <c r="D8" s="26">
        <v>46</v>
      </c>
      <c r="E8" s="26">
        <v>43</v>
      </c>
      <c r="F8" s="26">
        <v>42</v>
      </c>
      <c r="G8" s="26">
        <v>131</v>
      </c>
      <c r="H8" s="26">
        <v>43.7</v>
      </c>
      <c r="I8" s="26" t="s">
        <v>94</v>
      </c>
    </row>
    <row r="9" spans="1:10" ht="30" customHeight="1">
      <c r="A9" s="26">
        <v>5</v>
      </c>
      <c r="B9" s="27" t="s">
        <v>18</v>
      </c>
      <c r="C9" s="27" t="s">
        <v>19</v>
      </c>
      <c r="D9" s="26">
        <v>44</v>
      </c>
      <c r="E9" s="26">
        <v>40</v>
      </c>
      <c r="F9" s="26">
        <v>46</v>
      </c>
      <c r="G9" s="26">
        <v>130</v>
      </c>
      <c r="H9" s="26">
        <v>43.3</v>
      </c>
      <c r="I9" s="26" t="s">
        <v>94</v>
      </c>
    </row>
    <row r="10" spans="1:10" ht="30" customHeight="1">
      <c r="A10" s="26">
        <v>6</v>
      </c>
      <c r="B10" s="27" t="s">
        <v>20</v>
      </c>
      <c r="C10" s="27" t="s">
        <v>21</v>
      </c>
      <c r="D10" s="26">
        <v>44</v>
      </c>
      <c r="E10" s="26">
        <v>41</v>
      </c>
      <c r="F10" s="26">
        <v>40</v>
      </c>
      <c r="G10" s="26">
        <v>125</v>
      </c>
      <c r="H10" s="26">
        <v>41.7</v>
      </c>
      <c r="I10" s="26" t="s">
        <v>94</v>
      </c>
    </row>
    <row r="11" spans="1:10" ht="30" customHeight="1">
      <c r="A11" s="26">
        <v>7</v>
      </c>
      <c r="B11" s="28" t="s">
        <v>127</v>
      </c>
      <c r="C11" s="28" t="s">
        <v>102</v>
      </c>
      <c r="D11" s="29">
        <v>43</v>
      </c>
      <c r="E11" s="29">
        <v>40</v>
      </c>
      <c r="F11" s="29">
        <v>35</v>
      </c>
      <c r="G11" s="29">
        <v>118</v>
      </c>
      <c r="H11" s="29">
        <v>39.299999999999997</v>
      </c>
      <c r="I11" s="29" t="s">
        <v>94</v>
      </c>
    </row>
  </sheetData>
  <autoFilter ref="A3:I4">
    <filterColumn colId="3" showButton="0"/>
    <filterColumn colId="4" showButton="0"/>
    <sortState ref="A6:I11">
      <sortCondition descending="1" ref="H3:H4"/>
    </sortState>
  </autoFilter>
  <mergeCells count="6">
    <mergeCell ref="A1:I1"/>
    <mergeCell ref="A3:A4"/>
    <mergeCell ref="B3:B4"/>
    <mergeCell ref="C3:C4"/>
    <mergeCell ref="D3:F3"/>
    <mergeCell ref="A2:I2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"/>
  <sheetViews>
    <sheetView view="pageBreakPreview" zoomScale="115" zoomScaleSheetLayoutView="115" workbookViewId="0">
      <selection sqref="A1:I1"/>
    </sheetView>
  </sheetViews>
  <sheetFormatPr defaultRowHeight="15"/>
  <cols>
    <col min="2" max="2" width="11.28515625" customWidth="1"/>
    <col min="3" max="3" width="11.42578125" customWidth="1"/>
    <col min="9" max="9" width="10.42578125" customWidth="1"/>
  </cols>
  <sheetData>
    <row r="1" spans="1:9" ht="16.5" thickBot="1">
      <c r="A1" s="58" t="s">
        <v>26</v>
      </c>
      <c r="B1" s="59"/>
      <c r="C1" s="59"/>
      <c r="D1" s="59"/>
      <c r="E1" s="59"/>
      <c r="F1" s="59"/>
      <c r="G1" s="59"/>
      <c r="H1" s="59"/>
      <c r="I1" s="60"/>
    </row>
    <row r="3" spans="1:9" ht="63">
      <c r="A3" s="61" t="s">
        <v>2</v>
      </c>
      <c r="B3" s="62" t="s">
        <v>3</v>
      </c>
      <c r="C3" s="63" t="s">
        <v>4</v>
      </c>
      <c r="D3" s="63" t="s">
        <v>5</v>
      </c>
      <c r="E3" s="63"/>
      <c r="F3" s="63"/>
      <c r="G3" s="22" t="s">
        <v>6</v>
      </c>
      <c r="H3" s="22" t="s">
        <v>7</v>
      </c>
      <c r="I3" s="22" t="s">
        <v>8</v>
      </c>
    </row>
    <row r="4" spans="1:9">
      <c r="A4" s="61"/>
      <c r="B4" s="62"/>
      <c r="C4" s="63"/>
      <c r="D4" s="20" t="s">
        <v>9</v>
      </c>
      <c r="E4" s="20" t="s">
        <v>10</v>
      </c>
      <c r="F4" s="20" t="s">
        <v>11</v>
      </c>
      <c r="G4" s="21"/>
      <c r="H4" s="21"/>
      <c r="I4" s="21"/>
    </row>
    <row r="5" spans="1:9" ht="47.25">
      <c r="A5" s="16">
        <v>1</v>
      </c>
      <c r="B5" s="16" t="s">
        <v>27</v>
      </c>
      <c r="C5" s="16" t="s">
        <v>28</v>
      </c>
      <c r="D5" s="17">
        <v>49</v>
      </c>
      <c r="E5" s="17">
        <v>48</v>
      </c>
      <c r="F5" s="17">
        <v>49</v>
      </c>
      <c r="G5" s="17">
        <v>146</v>
      </c>
      <c r="H5" s="17">
        <v>48.7</v>
      </c>
      <c r="I5" s="17" t="s">
        <v>93</v>
      </c>
    </row>
  </sheetData>
  <mergeCells count="5">
    <mergeCell ref="A1:I1"/>
    <mergeCell ref="A3:A4"/>
    <mergeCell ref="B3:B4"/>
    <mergeCell ref="C3:C4"/>
    <mergeCell ref="D3:F3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I6"/>
  <sheetViews>
    <sheetView workbookViewId="0">
      <selection activeCell="A3" sqref="A3:I6"/>
    </sheetView>
  </sheetViews>
  <sheetFormatPr defaultRowHeight="15"/>
  <cols>
    <col min="2" max="2" width="10.85546875" customWidth="1"/>
    <col min="3" max="3" width="11.85546875" customWidth="1"/>
    <col min="9" max="9" width="10.5703125" customWidth="1"/>
  </cols>
  <sheetData>
    <row r="3" spans="1:9" ht="15.75" thickBot="1">
      <c r="C3" t="s">
        <v>101</v>
      </c>
    </row>
    <row r="4" spans="1:9" ht="63.75" thickBot="1">
      <c r="A4" s="64" t="s">
        <v>2</v>
      </c>
      <c r="B4" s="66" t="s">
        <v>3</v>
      </c>
      <c r="C4" s="68" t="s">
        <v>4</v>
      </c>
      <c r="D4" s="58" t="s">
        <v>5</v>
      </c>
      <c r="E4" s="59"/>
      <c r="F4" s="60"/>
      <c r="G4" s="1" t="s">
        <v>6</v>
      </c>
      <c r="H4" s="1" t="s">
        <v>7</v>
      </c>
      <c r="I4" s="1" t="s">
        <v>8</v>
      </c>
    </row>
    <row r="5" spans="1:9" ht="15.75" thickBot="1">
      <c r="A5" s="65"/>
      <c r="B5" s="67"/>
      <c r="C5" s="69"/>
      <c r="D5" s="2" t="s">
        <v>9</v>
      </c>
      <c r="E5" s="2" t="s">
        <v>10</v>
      </c>
      <c r="F5" s="2" t="s">
        <v>11</v>
      </c>
      <c r="G5" s="3"/>
      <c r="H5" s="3"/>
      <c r="I5" s="3"/>
    </row>
    <row r="6" spans="1:9" ht="63.75" thickBot="1">
      <c r="A6">
        <v>1</v>
      </c>
      <c r="B6" s="5" t="s">
        <v>24</v>
      </c>
      <c r="C6" s="5" t="s">
        <v>25</v>
      </c>
      <c r="D6" s="6">
        <v>55</v>
      </c>
      <c r="E6" s="6">
        <v>55</v>
      </c>
      <c r="F6" s="6">
        <v>55</v>
      </c>
      <c r="G6" s="6">
        <v>165</v>
      </c>
      <c r="H6" s="6">
        <v>55</v>
      </c>
      <c r="I6" s="6" t="s">
        <v>93</v>
      </c>
    </row>
  </sheetData>
  <mergeCells count="4"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J12"/>
  <sheetViews>
    <sheetView workbookViewId="0">
      <selection activeCell="A2" sqref="A2:J12"/>
    </sheetView>
  </sheetViews>
  <sheetFormatPr defaultRowHeight="15"/>
  <cols>
    <col min="2" max="2" width="12.140625" customWidth="1"/>
    <col min="3" max="3" width="19.7109375" customWidth="1"/>
    <col min="10" max="10" width="11.5703125" customWidth="1"/>
  </cols>
  <sheetData>
    <row r="2" spans="1:10" ht="15.75" thickBot="1">
      <c r="C2" t="s">
        <v>92</v>
      </c>
    </row>
    <row r="3" spans="1:10" ht="63.75" thickBot="1">
      <c r="A3" s="7" t="s">
        <v>2</v>
      </c>
      <c r="B3" s="1" t="s">
        <v>3</v>
      </c>
      <c r="C3" s="8"/>
      <c r="D3" s="58" t="s">
        <v>5</v>
      </c>
      <c r="E3" s="59"/>
      <c r="F3" s="59"/>
      <c r="G3" s="60"/>
      <c r="H3" s="1" t="s">
        <v>6</v>
      </c>
      <c r="I3" s="1" t="s">
        <v>7</v>
      </c>
      <c r="J3" s="1" t="s">
        <v>8</v>
      </c>
    </row>
    <row r="4" spans="1:10" ht="16.5" thickBot="1">
      <c r="A4" s="9"/>
      <c r="B4" s="10"/>
      <c r="C4" s="3"/>
      <c r="D4" s="3" t="s">
        <v>9</v>
      </c>
      <c r="E4" s="10" t="s">
        <v>10</v>
      </c>
      <c r="F4" s="10" t="s">
        <v>11</v>
      </c>
      <c r="G4" s="10" t="s">
        <v>29</v>
      </c>
      <c r="H4" s="3"/>
      <c r="I4" s="3"/>
      <c r="J4" s="3"/>
    </row>
    <row r="5" spans="1:10" ht="111" thickBot="1">
      <c r="A5" s="4">
        <v>1</v>
      </c>
      <c r="B5" s="11" t="s">
        <v>30</v>
      </c>
      <c r="C5" s="11" t="s">
        <v>31</v>
      </c>
      <c r="D5" s="6">
        <v>47</v>
      </c>
      <c r="E5" s="6">
        <v>50</v>
      </c>
      <c r="F5" s="6">
        <v>51</v>
      </c>
      <c r="G5" s="6">
        <v>55</v>
      </c>
      <c r="H5" s="6">
        <v>203</v>
      </c>
      <c r="I5" s="6">
        <v>50.75</v>
      </c>
      <c r="J5" s="6" t="s">
        <v>93</v>
      </c>
    </row>
    <row r="6" spans="1:10" ht="111" thickBot="1">
      <c r="A6" s="4">
        <v>2</v>
      </c>
      <c r="B6" s="11" t="s">
        <v>36</v>
      </c>
      <c r="C6" s="11" t="s">
        <v>37</v>
      </c>
      <c r="D6" s="6">
        <v>42</v>
      </c>
      <c r="E6" s="6">
        <v>52</v>
      </c>
      <c r="F6" s="6">
        <v>51</v>
      </c>
      <c r="G6" s="6">
        <v>52</v>
      </c>
      <c r="H6" s="6">
        <v>197</v>
      </c>
      <c r="I6" s="6">
        <v>49.25</v>
      </c>
      <c r="J6" s="6" t="s">
        <v>96</v>
      </c>
    </row>
    <row r="7" spans="1:10" ht="126.75" thickBot="1">
      <c r="A7" s="4">
        <v>3</v>
      </c>
      <c r="B7" s="11" t="s">
        <v>34</v>
      </c>
      <c r="C7" s="11" t="s">
        <v>35</v>
      </c>
      <c r="D7" s="6">
        <v>39</v>
      </c>
      <c r="E7" s="6">
        <v>51</v>
      </c>
      <c r="F7" s="6">
        <v>47</v>
      </c>
      <c r="G7" s="6">
        <v>52</v>
      </c>
      <c r="H7" s="6">
        <v>188</v>
      </c>
      <c r="I7" s="6">
        <v>47.25</v>
      </c>
      <c r="J7" s="6" t="s">
        <v>95</v>
      </c>
    </row>
    <row r="8" spans="1:10" ht="63.75" thickBot="1">
      <c r="A8" s="4">
        <v>4</v>
      </c>
      <c r="B8" s="11" t="s">
        <v>42</v>
      </c>
      <c r="C8" s="11" t="s">
        <v>43</v>
      </c>
      <c r="D8" s="6">
        <v>46</v>
      </c>
      <c r="E8" s="6">
        <v>44</v>
      </c>
      <c r="F8" s="6">
        <v>53</v>
      </c>
      <c r="G8" s="6">
        <v>46</v>
      </c>
      <c r="H8" s="6">
        <v>189</v>
      </c>
      <c r="I8" s="6">
        <v>47.25</v>
      </c>
      <c r="J8" s="6" t="s">
        <v>95</v>
      </c>
    </row>
    <row r="9" spans="1:10" ht="48" thickBot="1">
      <c r="A9" s="4">
        <v>5</v>
      </c>
      <c r="B9" s="11" t="s">
        <v>84</v>
      </c>
      <c r="C9" s="11" t="s">
        <v>103</v>
      </c>
      <c r="D9" s="6">
        <v>39</v>
      </c>
      <c r="E9" s="6">
        <v>38</v>
      </c>
      <c r="F9" s="6">
        <v>54</v>
      </c>
      <c r="G9" s="6">
        <v>55</v>
      </c>
      <c r="H9" s="6">
        <v>186</v>
      </c>
      <c r="I9" s="6">
        <v>46.5</v>
      </c>
      <c r="J9" s="6" t="s">
        <v>94</v>
      </c>
    </row>
    <row r="10" spans="1:10" ht="63.75" thickBot="1">
      <c r="A10" s="4">
        <v>6</v>
      </c>
      <c r="B10" s="11" t="s">
        <v>40</v>
      </c>
      <c r="C10" s="11" t="s">
        <v>41</v>
      </c>
      <c r="D10" s="6">
        <v>40</v>
      </c>
      <c r="E10" s="6">
        <v>43</v>
      </c>
      <c r="F10" s="6">
        <v>54</v>
      </c>
      <c r="G10" s="6">
        <v>49</v>
      </c>
      <c r="H10" s="6">
        <v>186</v>
      </c>
      <c r="I10" s="6">
        <v>46.5</v>
      </c>
      <c r="J10" s="6" t="s">
        <v>94</v>
      </c>
    </row>
    <row r="11" spans="1:10" ht="158.25" thickBot="1">
      <c r="A11" s="4">
        <v>7</v>
      </c>
      <c r="B11" s="11" t="s">
        <v>38</v>
      </c>
      <c r="C11" s="11" t="s">
        <v>39</v>
      </c>
      <c r="D11" s="6">
        <v>37</v>
      </c>
      <c r="E11" s="6">
        <v>40</v>
      </c>
      <c r="F11" s="6">
        <v>43</v>
      </c>
      <c r="G11" s="6">
        <v>48</v>
      </c>
      <c r="H11" s="6">
        <v>168</v>
      </c>
      <c r="I11" s="6">
        <v>42</v>
      </c>
      <c r="J11" s="6" t="s">
        <v>94</v>
      </c>
    </row>
    <row r="12" spans="1:10" ht="63.75" thickBot="1">
      <c r="A12" s="4">
        <v>8</v>
      </c>
      <c r="B12" s="11" t="s">
        <v>32</v>
      </c>
      <c r="C12" s="11" t="s">
        <v>33</v>
      </c>
      <c r="D12" s="6">
        <v>28</v>
      </c>
      <c r="E12" s="6">
        <v>32</v>
      </c>
      <c r="F12" s="6">
        <v>40</v>
      </c>
      <c r="G12" s="6">
        <v>25</v>
      </c>
      <c r="H12" s="6">
        <v>123</v>
      </c>
      <c r="I12" s="6">
        <v>31.25</v>
      </c>
      <c r="J12" s="6" t="s">
        <v>94</v>
      </c>
    </row>
  </sheetData>
  <autoFilter ref="A4:J4">
    <sortState ref="A5:J12">
      <sortCondition descending="1" ref="I4"/>
    </sortState>
  </autoFilter>
  <mergeCells count="1">
    <mergeCell ref="D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sqref="A1:J7"/>
    </sheetView>
  </sheetViews>
  <sheetFormatPr defaultRowHeight="15"/>
  <cols>
    <col min="2" max="2" width="14.7109375" customWidth="1"/>
    <col min="3" max="3" width="19.42578125" customWidth="1"/>
    <col min="10" max="10" width="13.140625" customWidth="1"/>
  </cols>
  <sheetData>
    <row r="1" spans="1:10">
      <c r="A1" s="70" t="s">
        <v>48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thickBot="1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0" ht="63.75" thickBot="1">
      <c r="A3" s="7" t="s">
        <v>2</v>
      </c>
      <c r="B3" s="1" t="s">
        <v>3</v>
      </c>
      <c r="C3" s="8"/>
      <c r="D3" s="58" t="s">
        <v>5</v>
      </c>
      <c r="E3" s="59"/>
      <c r="F3" s="59"/>
      <c r="G3" s="60"/>
      <c r="H3" s="1" t="s">
        <v>6</v>
      </c>
      <c r="I3" s="1" t="s">
        <v>7</v>
      </c>
      <c r="J3" s="1" t="s">
        <v>8</v>
      </c>
    </row>
    <row r="4" spans="1:10" ht="15.75">
      <c r="A4" s="12"/>
      <c r="B4" s="13"/>
      <c r="C4" s="14"/>
      <c r="D4" s="14" t="s">
        <v>9</v>
      </c>
      <c r="E4" s="13" t="s">
        <v>10</v>
      </c>
      <c r="F4" s="13" t="s">
        <v>11</v>
      </c>
      <c r="G4" s="13" t="s">
        <v>29</v>
      </c>
      <c r="H4" s="14"/>
      <c r="I4" s="14"/>
      <c r="J4" s="14"/>
    </row>
    <row r="5" spans="1:10" ht="60">
      <c r="A5" s="18">
        <v>1</v>
      </c>
      <c r="B5" s="19" t="s">
        <v>97</v>
      </c>
      <c r="C5" s="19" t="s">
        <v>98</v>
      </c>
      <c r="D5" s="18">
        <v>41</v>
      </c>
      <c r="E5" s="18">
        <v>41</v>
      </c>
      <c r="F5" s="18">
        <v>45</v>
      </c>
      <c r="G5" s="18">
        <v>50</v>
      </c>
      <c r="H5" s="18">
        <v>177</v>
      </c>
      <c r="I5" s="18">
        <v>44.25</v>
      </c>
      <c r="J5" s="18" t="s">
        <v>93</v>
      </c>
    </row>
    <row r="6" spans="1:10" ht="63">
      <c r="A6" s="15">
        <v>2</v>
      </c>
      <c r="B6" s="16" t="s">
        <v>46</v>
      </c>
      <c r="C6" s="16" t="s">
        <v>47</v>
      </c>
      <c r="D6" s="17">
        <v>32</v>
      </c>
      <c r="E6" s="17">
        <v>40</v>
      </c>
      <c r="F6" s="17">
        <v>51</v>
      </c>
      <c r="G6" s="17">
        <v>53</v>
      </c>
      <c r="H6" s="17">
        <v>176</v>
      </c>
      <c r="I6" s="17">
        <v>44</v>
      </c>
      <c r="J6" s="17" t="s">
        <v>94</v>
      </c>
    </row>
    <row r="7" spans="1:10" ht="63">
      <c r="A7" s="15">
        <v>3</v>
      </c>
      <c r="B7" s="16" t="s">
        <v>44</v>
      </c>
      <c r="C7" s="16" t="s">
        <v>45</v>
      </c>
      <c r="D7" s="17">
        <v>40</v>
      </c>
      <c r="E7" s="17">
        <v>45</v>
      </c>
      <c r="F7" s="17">
        <v>38</v>
      </c>
      <c r="G7" s="17">
        <v>41</v>
      </c>
      <c r="H7" s="17">
        <v>164</v>
      </c>
      <c r="I7" s="17">
        <v>41</v>
      </c>
      <c r="J7" s="17" t="s">
        <v>94</v>
      </c>
    </row>
  </sheetData>
  <autoFilter ref="A4:J4">
    <sortState ref="A5:J7">
      <sortCondition descending="1" ref="I4"/>
    </sortState>
  </autoFilter>
  <mergeCells count="2">
    <mergeCell ref="D3:G3"/>
    <mergeCell ref="A1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6"/>
  <sheetViews>
    <sheetView tabSelected="1" view="pageBreakPreview" zoomScale="70" zoomScaleNormal="70" zoomScaleSheetLayoutView="70" workbookViewId="0">
      <selection sqref="A1:J1"/>
    </sheetView>
  </sheetViews>
  <sheetFormatPr defaultRowHeight="18.75"/>
  <cols>
    <col min="1" max="1" width="6.7109375" style="48" customWidth="1"/>
    <col min="2" max="3" width="35.7109375" style="48" customWidth="1"/>
    <col min="4" max="4" width="6.42578125" style="30" customWidth="1"/>
    <col min="5" max="5" width="6.85546875" style="30" customWidth="1"/>
    <col min="6" max="6" width="6.5703125" style="30" customWidth="1"/>
    <col min="7" max="8" width="14.5703125" style="30" customWidth="1"/>
    <col min="9" max="10" width="19.7109375" style="30" customWidth="1"/>
    <col min="11" max="11" width="13.28515625" style="31" customWidth="1"/>
    <col min="12" max="16384" width="9.140625" style="31"/>
  </cols>
  <sheetData>
    <row r="1" spans="1:10" ht="39.75" customHeight="1">
      <c r="A1" s="89" t="s">
        <v>115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8" customHeight="1">
      <c r="A2" s="91" t="s">
        <v>116</v>
      </c>
      <c r="B2" s="91"/>
      <c r="C2" s="91"/>
      <c r="D2" s="91"/>
      <c r="E2" s="91"/>
      <c r="F2" s="91"/>
      <c r="G2" s="91"/>
      <c r="H2" s="91"/>
      <c r="I2" s="91"/>
    </row>
    <row r="3" spans="1:10" s="30" customFormat="1">
      <c r="A3" s="56" t="s">
        <v>2</v>
      </c>
      <c r="B3" s="56" t="s">
        <v>3</v>
      </c>
      <c r="C3" s="56" t="s">
        <v>4</v>
      </c>
      <c r="D3" s="56" t="s">
        <v>5</v>
      </c>
      <c r="E3" s="56"/>
      <c r="F3" s="56"/>
      <c r="G3" s="56" t="s">
        <v>6</v>
      </c>
      <c r="H3" s="56" t="s">
        <v>7</v>
      </c>
      <c r="I3" s="56" t="s">
        <v>8</v>
      </c>
    </row>
    <row r="4" spans="1:10" s="30" customFormat="1" ht="45.75" customHeight="1">
      <c r="A4" s="56"/>
      <c r="B4" s="56"/>
      <c r="C4" s="56"/>
      <c r="D4" s="25" t="s">
        <v>9</v>
      </c>
      <c r="E4" s="25" t="s">
        <v>10</v>
      </c>
      <c r="F4" s="25" t="s">
        <v>11</v>
      </c>
      <c r="G4" s="88"/>
      <c r="H4" s="88"/>
      <c r="I4" s="88"/>
    </row>
    <row r="5" spans="1:10" ht="37.5">
      <c r="A5" s="32">
        <v>1</v>
      </c>
      <c r="B5" s="32" t="s">
        <v>14</v>
      </c>
      <c r="C5" s="32" t="s">
        <v>15</v>
      </c>
      <c r="D5" s="26">
        <v>49</v>
      </c>
      <c r="E5" s="26">
        <v>55</v>
      </c>
      <c r="F5" s="26"/>
      <c r="G5" s="26">
        <f>SUM(D5:F5)</f>
        <v>104</v>
      </c>
      <c r="H5" s="54">
        <f>(D5+E5+F5)/2</f>
        <v>52</v>
      </c>
      <c r="I5" s="26" t="s">
        <v>93</v>
      </c>
    </row>
    <row r="6" spans="1:10" ht="37.5">
      <c r="A6" s="32">
        <v>2</v>
      </c>
      <c r="B6" s="32" t="s">
        <v>16</v>
      </c>
      <c r="C6" s="32" t="s">
        <v>17</v>
      </c>
      <c r="D6" s="26">
        <v>51</v>
      </c>
      <c r="E6" s="26">
        <v>48</v>
      </c>
      <c r="F6" s="26"/>
      <c r="G6" s="26">
        <f t="shared" ref="G6:G11" si="0">SUM(D6:F6)</f>
        <v>99</v>
      </c>
      <c r="H6" s="54">
        <f>(D6+E6+F6)/2</f>
        <v>49.5</v>
      </c>
      <c r="I6" s="26" t="s">
        <v>96</v>
      </c>
    </row>
    <row r="7" spans="1:10" ht="37.5">
      <c r="A7" s="32">
        <v>3</v>
      </c>
      <c r="B7" s="32" t="s">
        <v>22</v>
      </c>
      <c r="C7" s="32" t="s">
        <v>23</v>
      </c>
      <c r="D7" s="26">
        <v>46</v>
      </c>
      <c r="E7" s="26">
        <v>42</v>
      </c>
      <c r="F7" s="26">
        <v>51</v>
      </c>
      <c r="G7" s="26">
        <f t="shared" si="0"/>
        <v>139</v>
      </c>
      <c r="H7" s="54">
        <f t="shared" ref="H7:H11" si="1">(D7+E7+F7)/3</f>
        <v>46.333333333333336</v>
      </c>
      <c r="I7" s="26" t="s">
        <v>94</v>
      </c>
    </row>
    <row r="8" spans="1:10" ht="37.5">
      <c r="A8" s="32">
        <v>4</v>
      </c>
      <c r="B8" s="32" t="s">
        <v>12</v>
      </c>
      <c r="C8" s="32" t="s">
        <v>13</v>
      </c>
      <c r="D8" s="26">
        <v>46</v>
      </c>
      <c r="E8" s="26">
        <v>43</v>
      </c>
      <c r="F8" s="26"/>
      <c r="G8" s="26">
        <f t="shared" si="0"/>
        <v>89</v>
      </c>
      <c r="H8" s="54">
        <f>(D8+E8+F8)/2</f>
        <v>44.5</v>
      </c>
      <c r="I8" s="26" t="s">
        <v>94</v>
      </c>
    </row>
    <row r="9" spans="1:10" ht="37.5">
      <c r="A9" s="32">
        <v>5</v>
      </c>
      <c r="B9" s="32" t="s">
        <v>18</v>
      </c>
      <c r="C9" s="32" t="s">
        <v>19</v>
      </c>
      <c r="D9" s="26">
        <v>44</v>
      </c>
      <c r="E9" s="26">
        <v>40</v>
      </c>
      <c r="F9" s="26"/>
      <c r="G9" s="26">
        <f t="shared" si="0"/>
        <v>84</v>
      </c>
      <c r="H9" s="54">
        <f>(D9+E9+F9)/2</f>
        <v>42</v>
      </c>
      <c r="I9" s="26" t="s">
        <v>94</v>
      </c>
    </row>
    <row r="10" spans="1:10" ht="37.5">
      <c r="A10" s="32">
        <v>6</v>
      </c>
      <c r="B10" s="32" t="s">
        <v>20</v>
      </c>
      <c r="C10" s="32" t="s">
        <v>21</v>
      </c>
      <c r="D10" s="26">
        <v>44</v>
      </c>
      <c r="E10" s="26">
        <v>41</v>
      </c>
      <c r="F10" s="26">
        <v>40</v>
      </c>
      <c r="G10" s="26">
        <f t="shared" si="0"/>
        <v>125</v>
      </c>
      <c r="H10" s="54">
        <f t="shared" si="1"/>
        <v>41.666666666666664</v>
      </c>
      <c r="I10" s="26" t="s">
        <v>94</v>
      </c>
    </row>
    <row r="11" spans="1:10" ht="37.5">
      <c r="A11" s="32">
        <v>7</v>
      </c>
      <c r="B11" s="33" t="s">
        <v>127</v>
      </c>
      <c r="C11" s="33" t="s">
        <v>102</v>
      </c>
      <c r="D11" s="29">
        <v>43</v>
      </c>
      <c r="E11" s="29">
        <v>40</v>
      </c>
      <c r="F11" s="29">
        <v>35</v>
      </c>
      <c r="G11" s="26">
        <f t="shared" si="0"/>
        <v>118</v>
      </c>
      <c r="H11" s="54">
        <f t="shared" si="1"/>
        <v>39.333333333333336</v>
      </c>
      <c r="I11" s="29" t="s">
        <v>94</v>
      </c>
    </row>
    <row r="12" spans="1:10">
      <c r="A12" s="56" t="s">
        <v>124</v>
      </c>
      <c r="B12" s="56"/>
      <c r="C12" s="56"/>
      <c r="D12" s="56"/>
      <c r="E12" s="56"/>
      <c r="F12" s="56"/>
      <c r="G12" s="56"/>
      <c r="H12" s="56"/>
      <c r="I12" s="56"/>
    </row>
    <row r="13" spans="1:10">
      <c r="A13" s="56" t="s">
        <v>2</v>
      </c>
      <c r="B13" s="78" t="s">
        <v>3</v>
      </c>
      <c r="C13" s="56" t="s">
        <v>4</v>
      </c>
      <c r="D13" s="56" t="s">
        <v>5</v>
      </c>
      <c r="E13" s="56"/>
      <c r="F13" s="56"/>
      <c r="G13" s="56" t="s">
        <v>6</v>
      </c>
      <c r="H13" s="56" t="s">
        <v>7</v>
      </c>
      <c r="I13" s="56" t="s">
        <v>8</v>
      </c>
    </row>
    <row r="14" spans="1:10" s="30" customFormat="1" ht="39" customHeight="1">
      <c r="A14" s="56"/>
      <c r="B14" s="78"/>
      <c r="C14" s="56"/>
      <c r="D14" s="25" t="s">
        <v>9</v>
      </c>
      <c r="E14" s="25" t="s">
        <v>10</v>
      </c>
      <c r="F14" s="25" t="s">
        <v>11</v>
      </c>
      <c r="G14" s="88"/>
      <c r="H14" s="88"/>
      <c r="I14" s="88"/>
    </row>
    <row r="15" spans="1:10">
      <c r="A15" s="32">
        <v>1</v>
      </c>
      <c r="B15" s="32" t="s">
        <v>27</v>
      </c>
      <c r="C15" s="32" t="s">
        <v>28</v>
      </c>
      <c r="D15" s="26">
        <v>49</v>
      </c>
      <c r="E15" s="26">
        <v>48</v>
      </c>
      <c r="F15" s="26"/>
      <c r="G15" s="26">
        <v>97</v>
      </c>
      <c r="H15" s="26">
        <v>48.5</v>
      </c>
      <c r="I15" s="26" t="s">
        <v>93</v>
      </c>
    </row>
    <row r="16" spans="1:10">
      <c r="A16" s="86" t="s">
        <v>118</v>
      </c>
      <c r="B16" s="96"/>
      <c r="C16" s="96"/>
      <c r="D16" s="96"/>
      <c r="E16" s="96"/>
      <c r="F16" s="96"/>
      <c r="G16" s="96"/>
      <c r="H16" s="96"/>
      <c r="I16" s="96"/>
    </row>
    <row r="17" spans="1:10" s="30" customFormat="1">
      <c r="A17" s="56" t="s">
        <v>2</v>
      </c>
      <c r="B17" s="56" t="s">
        <v>3</v>
      </c>
      <c r="C17" s="56" t="s">
        <v>4</v>
      </c>
      <c r="D17" s="56" t="s">
        <v>5</v>
      </c>
      <c r="E17" s="56"/>
      <c r="F17" s="56"/>
      <c r="G17" s="56" t="s">
        <v>6</v>
      </c>
      <c r="H17" s="56" t="s">
        <v>7</v>
      </c>
      <c r="I17" s="56" t="s">
        <v>8</v>
      </c>
    </row>
    <row r="18" spans="1:10" s="30" customFormat="1" ht="57.75" customHeight="1">
      <c r="A18" s="56"/>
      <c r="B18" s="56"/>
      <c r="C18" s="56"/>
      <c r="D18" s="25" t="s">
        <v>9</v>
      </c>
      <c r="E18" s="25" t="s">
        <v>10</v>
      </c>
      <c r="F18" s="25" t="s">
        <v>11</v>
      </c>
      <c r="G18" s="88"/>
      <c r="H18" s="88"/>
      <c r="I18" s="88"/>
    </row>
    <row r="19" spans="1:10">
      <c r="A19" s="34">
        <v>1</v>
      </c>
      <c r="B19" s="32" t="s">
        <v>24</v>
      </c>
      <c r="C19" s="32" t="s">
        <v>25</v>
      </c>
      <c r="D19" s="26">
        <v>55</v>
      </c>
      <c r="E19" s="26">
        <v>55</v>
      </c>
      <c r="F19" s="26">
        <v>55</v>
      </c>
      <c r="G19" s="26">
        <v>165</v>
      </c>
      <c r="H19" s="26">
        <v>55</v>
      </c>
      <c r="I19" s="26" t="s">
        <v>93</v>
      </c>
    </row>
    <row r="20" spans="1:10">
      <c r="A20" s="74" t="s">
        <v>117</v>
      </c>
      <c r="B20" s="74"/>
      <c r="C20" s="74"/>
      <c r="D20" s="74"/>
      <c r="E20" s="74"/>
      <c r="F20" s="74"/>
      <c r="G20" s="74"/>
      <c r="H20" s="74"/>
      <c r="I20" s="74"/>
      <c r="J20" s="74"/>
    </row>
    <row r="21" spans="1:10" s="30" customFormat="1">
      <c r="A21" s="56" t="s">
        <v>2</v>
      </c>
      <c r="B21" s="56" t="s">
        <v>3</v>
      </c>
      <c r="C21" s="56" t="s">
        <v>4</v>
      </c>
      <c r="D21" s="56" t="s">
        <v>5</v>
      </c>
      <c r="E21" s="56"/>
      <c r="F21" s="56"/>
      <c r="G21" s="56"/>
      <c r="H21" s="56" t="s">
        <v>6</v>
      </c>
      <c r="I21" s="56" t="s">
        <v>7</v>
      </c>
      <c r="J21" s="56" t="s">
        <v>8</v>
      </c>
    </row>
    <row r="22" spans="1:10" s="30" customFormat="1">
      <c r="A22" s="88"/>
      <c r="B22" s="88"/>
      <c r="C22" s="56"/>
      <c r="D22" s="25" t="s">
        <v>9</v>
      </c>
      <c r="E22" s="25" t="s">
        <v>10</v>
      </c>
      <c r="F22" s="25" t="s">
        <v>11</v>
      </c>
      <c r="G22" s="25" t="s">
        <v>29</v>
      </c>
      <c r="H22" s="88"/>
      <c r="I22" s="88"/>
      <c r="J22" s="88"/>
    </row>
    <row r="23" spans="1:10" ht="93.75">
      <c r="A23" s="32">
        <v>1</v>
      </c>
      <c r="B23" s="32" t="s">
        <v>30</v>
      </c>
      <c r="C23" s="32" t="s">
        <v>31</v>
      </c>
      <c r="D23" s="26">
        <v>47</v>
      </c>
      <c r="E23" s="26">
        <v>50</v>
      </c>
      <c r="F23" s="26">
        <v>51</v>
      </c>
      <c r="G23" s="26">
        <v>55</v>
      </c>
      <c r="H23" s="26">
        <v>203</v>
      </c>
      <c r="I23" s="26">
        <v>50.75</v>
      </c>
      <c r="J23" s="26" t="s">
        <v>93</v>
      </c>
    </row>
    <row r="24" spans="1:10" ht="93.75">
      <c r="A24" s="32">
        <v>2</v>
      </c>
      <c r="B24" s="32" t="s">
        <v>36</v>
      </c>
      <c r="C24" s="32" t="s">
        <v>37</v>
      </c>
      <c r="D24" s="26">
        <v>42</v>
      </c>
      <c r="E24" s="26">
        <v>52</v>
      </c>
      <c r="F24" s="26">
        <v>51</v>
      </c>
      <c r="G24" s="26">
        <v>52</v>
      </c>
      <c r="H24" s="26">
        <v>197</v>
      </c>
      <c r="I24" s="26">
        <v>49.25</v>
      </c>
      <c r="J24" s="26" t="s">
        <v>96</v>
      </c>
    </row>
    <row r="25" spans="1:10" ht="93.75">
      <c r="A25" s="32">
        <v>3</v>
      </c>
      <c r="B25" s="32" t="s">
        <v>34</v>
      </c>
      <c r="C25" s="32" t="s">
        <v>35</v>
      </c>
      <c r="D25" s="26">
        <v>39</v>
      </c>
      <c r="E25" s="26">
        <v>51</v>
      </c>
      <c r="F25" s="26">
        <v>47</v>
      </c>
      <c r="G25" s="26">
        <v>52</v>
      </c>
      <c r="H25" s="26">
        <v>188</v>
      </c>
      <c r="I25" s="26">
        <v>47.25</v>
      </c>
      <c r="J25" s="26" t="s">
        <v>95</v>
      </c>
    </row>
    <row r="26" spans="1:10" ht="56.25">
      <c r="A26" s="32">
        <v>4</v>
      </c>
      <c r="B26" s="32" t="s">
        <v>42</v>
      </c>
      <c r="C26" s="32" t="s">
        <v>43</v>
      </c>
      <c r="D26" s="26">
        <v>46</v>
      </c>
      <c r="E26" s="26">
        <v>44</v>
      </c>
      <c r="F26" s="26">
        <v>53</v>
      </c>
      <c r="G26" s="26">
        <v>46</v>
      </c>
      <c r="H26" s="26">
        <v>189</v>
      </c>
      <c r="I26" s="26">
        <v>47.25</v>
      </c>
      <c r="J26" s="26" t="s">
        <v>95</v>
      </c>
    </row>
    <row r="27" spans="1:10">
      <c r="A27" s="32">
        <v>5</v>
      </c>
      <c r="B27" s="32" t="s">
        <v>84</v>
      </c>
      <c r="C27" s="32" t="s">
        <v>103</v>
      </c>
      <c r="D27" s="26">
        <v>39</v>
      </c>
      <c r="E27" s="26">
        <v>38</v>
      </c>
      <c r="F27" s="26">
        <v>54</v>
      </c>
      <c r="G27" s="26">
        <v>55</v>
      </c>
      <c r="H27" s="26">
        <v>186</v>
      </c>
      <c r="I27" s="26">
        <v>46.5</v>
      </c>
      <c r="J27" s="26" t="s">
        <v>94</v>
      </c>
    </row>
    <row r="28" spans="1:10" ht="37.5">
      <c r="A28" s="32">
        <v>6</v>
      </c>
      <c r="B28" s="32" t="s">
        <v>40</v>
      </c>
      <c r="C28" s="32" t="s">
        <v>41</v>
      </c>
      <c r="D28" s="26">
        <v>40</v>
      </c>
      <c r="E28" s="26">
        <v>43</v>
      </c>
      <c r="F28" s="26">
        <v>54</v>
      </c>
      <c r="G28" s="26">
        <v>49</v>
      </c>
      <c r="H28" s="26">
        <v>186</v>
      </c>
      <c r="I28" s="26">
        <v>46.5</v>
      </c>
      <c r="J28" s="26" t="s">
        <v>94</v>
      </c>
    </row>
    <row r="29" spans="1:10" ht="112.5">
      <c r="A29" s="32">
        <v>7</v>
      </c>
      <c r="B29" s="32" t="s">
        <v>38</v>
      </c>
      <c r="C29" s="32" t="s">
        <v>39</v>
      </c>
      <c r="D29" s="26">
        <v>37</v>
      </c>
      <c r="E29" s="26">
        <v>40</v>
      </c>
      <c r="F29" s="26">
        <v>43</v>
      </c>
      <c r="G29" s="26">
        <v>48</v>
      </c>
      <c r="H29" s="26">
        <v>168</v>
      </c>
      <c r="I29" s="26">
        <v>42</v>
      </c>
      <c r="J29" s="26" t="s">
        <v>94</v>
      </c>
    </row>
    <row r="30" spans="1:10" ht="37.5">
      <c r="A30" s="32">
        <v>8</v>
      </c>
      <c r="B30" s="32" t="s">
        <v>32</v>
      </c>
      <c r="C30" s="32" t="s">
        <v>33</v>
      </c>
      <c r="D30" s="26">
        <v>28</v>
      </c>
      <c r="E30" s="26">
        <v>32</v>
      </c>
      <c r="F30" s="26">
        <v>40</v>
      </c>
      <c r="G30" s="26">
        <v>25</v>
      </c>
      <c r="H30" s="26">
        <v>123</v>
      </c>
      <c r="I30" s="26">
        <v>31.25</v>
      </c>
      <c r="J30" s="26" t="s">
        <v>94</v>
      </c>
    </row>
    <row r="31" spans="1:10">
      <c r="A31" s="97" t="s">
        <v>125</v>
      </c>
      <c r="B31" s="98"/>
      <c r="C31" s="98"/>
      <c r="D31" s="98"/>
      <c r="E31" s="98"/>
      <c r="F31" s="98"/>
      <c r="G31" s="98"/>
      <c r="H31" s="98"/>
      <c r="I31" s="98"/>
      <c r="J31" s="98"/>
    </row>
    <row r="32" spans="1:10">
      <c r="A32" s="98"/>
      <c r="B32" s="98"/>
      <c r="C32" s="98"/>
      <c r="D32" s="98"/>
      <c r="E32" s="98"/>
      <c r="F32" s="98"/>
      <c r="G32" s="98"/>
      <c r="H32" s="98"/>
      <c r="I32" s="98"/>
      <c r="J32" s="98"/>
    </row>
    <row r="33" spans="1:10" ht="56.25">
      <c r="A33" s="92" t="s">
        <v>2</v>
      </c>
      <c r="B33" s="94" t="s">
        <v>3</v>
      </c>
      <c r="C33" s="92" t="s">
        <v>4</v>
      </c>
      <c r="D33" s="56" t="s">
        <v>5</v>
      </c>
      <c r="E33" s="56"/>
      <c r="F33" s="56"/>
      <c r="G33" s="56"/>
      <c r="H33" s="25" t="s">
        <v>6</v>
      </c>
      <c r="I33" s="25" t="s">
        <v>7</v>
      </c>
      <c r="J33" s="25" t="s">
        <v>8</v>
      </c>
    </row>
    <row r="34" spans="1:10">
      <c r="A34" s="93"/>
      <c r="B34" s="95"/>
      <c r="C34" s="93"/>
      <c r="D34" s="25" t="s">
        <v>9</v>
      </c>
      <c r="E34" s="25" t="s">
        <v>10</v>
      </c>
      <c r="F34" s="25" t="s">
        <v>11</v>
      </c>
      <c r="G34" s="25" t="s">
        <v>29</v>
      </c>
      <c r="H34" s="25"/>
      <c r="I34" s="25"/>
      <c r="J34" s="25"/>
    </row>
    <row r="35" spans="1:10" s="38" customFormat="1" ht="37.5">
      <c r="A35" s="35">
        <v>1</v>
      </c>
      <c r="B35" s="36" t="s">
        <v>97</v>
      </c>
      <c r="C35" s="36" t="s">
        <v>98</v>
      </c>
      <c r="D35" s="37">
        <v>41</v>
      </c>
      <c r="E35" s="37">
        <v>41</v>
      </c>
      <c r="F35" s="37">
        <v>45</v>
      </c>
      <c r="G35" s="37">
        <v>50</v>
      </c>
      <c r="H35" s="37">
        <v>177</v>
      </c>
      <c r="I35" s="37">
        <v>44.25</v>
      </c>
      <c r="J35" s="37" t="s">
        <v>93</v>
      </c>
    </row>
    <row r="36" spans="1:10" s="38" customFormat="1" ht="37.5">
      <c r="A36" s="36">
        <v>2</v>
      </c>
      <c r="B36" s="36" t="s">
        <v>46</v>
      </c>
      <c r="C36" s="36" t="s">
        <v>47</v>
      </c>
      <c r="D36" s="39">
        <v>32</v>
      </c>
      <c r="E36" s="39">
        <v>40</v>
      </c>
      <c r="F36" s="39">
        <v>51</v>
      </c>
      <c r="G36" s="39">
        <v>53</v>
      </c>
      <c r="H36" s="39">
        <v>176</v>
      </c>
      <c r="I36" s="39">
        <v>44</v>
      </c>
      <c r="J36" s="39" t="s">
        <v>94</v>
      </c>
    </row>
    <row r="37" spans="1:10" s="38" customFormat="1" ht="37.5">
      <c r="A37" s="36">
        <v>3</v>
      </c>
      <c r="B37" s="36" t="s">
        <v>44</v>
      </c>
      <c r="C37" s="36" t="s">
        <v>45</v>
      </c>
      <c r="D37" s="39">
        <v>40</v>
      </c>
      <c r="E37" s="39">
        <v>45</v>
      </c>
      <c r="F37" s="39">
        <v>38</v>
      </c>
      <c r="G37" s="39">
        <v>41</v>
      </c>
      <c r="H37" s="39">
        <v>164</v>
      </c>
      <c r="I37" s="39">
        <v>41</v>
      </c>
      <c r="J37" s="39" t="s">
        <v>94</v>
      </c>
    </row>
    <row r="38" spans="1:10">
      <c r="A38" s="99" t="s">
        <v>119</v>
      </c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ht="19.5" thickBot="1">
      <c r="A39" s="101"/>
      <c r="B39" s="101"/>
      <c r="C39" s="101"/>
      <c r="D39" s="102"/>
      <c r="E39" s="102"/>
      <c r="F39" s="102"/>
      <c r="G39" s="102"/>
      <c r="H39" s="101"/>
      <c r="I39" s="101"/>
      <c r="J39" s="101"/>
    </row>
    <row r="40" spans="1:10">
      <c r="A40" s="78" t="s">
        <v>2</v>
      </c>
      <c r="B40" s="78" t="s">
        <v>3</v>
      </c>
      <c r="C40" s="78"/>
      <c r="D40" s="103" t="s">
        <v>5</v>
      </c>
      <c r="E40" s="103"/>
      <c r="F40" s="103"/>
      <c r="G40" s="103"/>
      <c r="H40" s="56" t="s">
        <v>6</v>
      </c>
      <c r="I40" s="56" t="s">
        <v>7</v>
      </c>
      <c r="J40" s="56" t="s">
        <v>8</v>
      </c>
    </row>
    <row r="41" spans="1:10" ht="48.75" customHeight="1">
      <c r="A41" s="104"/>
      <c r="B41" s="104"/>
      <c r="C41" s="104"/>
      <c r="D41" s="40" t="s">
        <v>9</v>
      </c>
      <c r="E41" s="25" t="s">
        <v>10</v>
      </c>
      <c r="F41" s="25" t="s">
        <v>11</v>
      </c>
      <c r="G41" s="41" t="s">
        <v>29</v>
      </c>
      <c r="H41" s="88"/>
      <c r="I41" s="88"/>
      <c r="J41" s="88"/>
    </row>
    <row r="42" spans="1:10" ht="75">
      <c r="A42" s="42">
        <v>1</v>
      </c>
      <c r="B42" s="32" t="s">
        <v>99</v>
      </c>
      <c r="C42" s="32" t="s">
        <v>100</v>
      </c>
      <c r="D42" s="43">
        <v>49</v>
      </c>
      <c r="E42" s="43">
        <v>54</v>
      </c>
      <c r="F42" s="43">
        <v>54</v>
      </c>
      <c r="G42" s="43">
        <v>54</v>
      </c>
      <c r="H42" s="43">
        <v>161</v>
      </c>
      <c r="I42" s="43">
        <v>40.25</v>
      </c>
      <c r="J42" s="43" t="s">
        <v>93</v>
      </c>
    </row>
    <row r="43" spans="1:10">
      <c r="A43" s="87" t="s">
        <v>120</v>
      </c>
      <c r="B43" s="87"/>
      <c r="C43" s="87"/>
      <c r="D43" s="87"/>
      <c r="E43" s="87"/>
      <c r="F43" s="87"/>
      <c r="G43" s="87"/>
      <c r="H43" s="87"/>
      <c r="I43" s="87"/>
    </row>
    <row r="44" spans="1:10">
      <c r="A44" s="78" t="s">
        <v>2</v>
      </c>
      <c r="B44" s="78" t="s">
        <v>3</v>
      </c>
      <c r="C44" s="78" t="s">
        <v>4</v>
      </c>
      <c r="D44" s="56" t="s">
        <v>5</v>
      </c>
      <c r="E44" s="56"/>
      <c r="F44" s="56"/>
      <c r="G44" s="56" t="s">
        <v>6</v>
      </c>
      <c r="H44" s="56" t="s">
        <v>7</v>
      </c>
      <c r="I44" s="56" t="s">
        <v>8</v>
      </c>
    </row>
    <row r="45" spans="1:10">
      <c r="A45" s="78"/>
      <c r="B45" s="78"/>
      <c r="C45" s="78"/>
      <c r="D45" s="25" t="s">
        <v>9</v>
      </c>
      <c r="E45" s="25" t="s">
        <v>10</v>
      </c>
      <c r="F45" s="25" t="s">
        <v>11</v>
      </c>
      <c r="G45" s="88"/>
      <c r="H45" s="88"/>
      <c r="I45" s="88"/>
    </row>
    <row r="46" spans="1:10" ht="75">
      <c r="A46" s="32">
        <v>1</v>
      </c>
      <c r="B46" s="32" t="s">
        <v>53</v>
      </c>
      <c r="C46" s="32" t="s">
        <v>54</v>
      </c>
      <c r="D46" s="26">
        <v>52</v>
      </c>
      <c r="E46" s="26">
        <v>45</v>
      </c>
      <c r="F46" s="26">
        <v>53</v>
      </c>
      <c r="G46" s="26">
        <v>150</v>
      </c>
      <c r="H46" s="26">
        <v>50</v>
      </c>
      <c r="I46" s="26" t="s">
        <v>93</v>
      </c>
    </row>
    <row r="47" spans="1:10" ht="56.25">
      <c r="A47" s="32">
        <v>2</v>
      </c>
      <c r="B47" s="32" t="s">
        <v>51</v>
      </c>
      <c r="C47" s="32" t="s">
        <v>52</v>
      </c>
      <c r="D47" s="26">
        <v>46</v>
      </c>
      <c r="E47" s="26">
        <v>39</v>
      </c>
      <c r="F47" s="26">
        <v>49</v>
      </c>
      <c r="G47" s="26">
        <v>134</v>
      </c>
      <c r="H47" s="26">
        <v>44.7</v>
      </c>
      <c r="I47" s="26" t="s">
        <v>96</v>
      </c>
    </row>
    <row r="48" spans="1:10" ht="37.5">
      <c r="A48" s="32">
        <v>3</v>
      </c>
      <c r="B48" s="32" t="s">
        <v>61</v>
      </c>
      <c r="C48" s="32" t="s">
        <v>62</v>
      </c>
      <c r="D48" s="26">
        <v>42</v>
      </c>
      <c r="E48" s="26">
        <v>41</v>
      </c>
      <c r="F48" s="26">
        <v>36</v>
      </c>
      <c r="G48" s="26">
        <v>119</v>
      </c>
      <c r="H48" s="26">
        <v>39.700000000000003</v>
      </c>
      <c r="I48" s="26" t="s">
        <v>94</v>
      </c>
    </row>
    <row r="49" spans="1:9" ht="37.5">
      <c r="A49" s="32">
        <v>4</v>
      </c>
      <c r="B49" s="32" t="s">
        <v>55</v>
      </c>
      <c r="C49" s="32" t="s">
        <v>56</v>
      </c>
      <c r="D49" s="26">
        <v>41</v>
      </c>
      <c r="E49" s="26">
        <v>33</v>
      </c>
      <c r="F49" s="26">
        <v>35</v>
      </c>
      <c r="G49" s="26">
        <v>109</v>
      </c>
      <c r="H49" s="26">
        <v>36.299999999999997</v>
      </c>
      <c r="I49" s="26" t="s">
        <v>94</v>
      </c>
    </row>
    <row r="50" spans="1:9" ht="75">
      <c r="A50" s="32">
        <v>5</v>
      </c>
      <c r="B50" s="32" t="s">
        <v>57</v>
      </c>
      <c r="C50" s="32" t="s">
        <v>58</v>
      </c>
      <c r="D50" s="26">
        <v>37</v>
      </c>
      <c r="E50" s="26">
        <v>37</v>
      </c>
      <c r="F50" s="26">
        <v>34</v>
      </c>
      <c r="G50" s="26">
        <v>108</v>
      </c>
      <c r="H50" s="26">
        <v>36</v>
      </c>
      <c r="I50" s="26" t="s">
        <v>94</v>
      </c>
    </row>
    <row r="51" spans="1:9" ht="37.5">
      <c r="A51" s="32">
        <v>6</v>
      </c>
      <c r="B51" s="32" t="s">
        <v>49</v>
      </c>
      <c r="C51" s="32" t="s">
        <v>50</v>
      </c>
      <c r="D51" s="26">
        <v>33</v>
      </c>
      <c r="E51" s="26">
        <v>31</v>
      </c>
      <c r="F51" s="26">
        <v>35</v>
      </c>
      <c r="G51" s="26">
        <v>99</v>
      </c>
      <c r="H51" s="26">
        <v>33</v>
      </c>
      <c r="I51" s="26" t="s">
        <v>94</v>
      </c>
    </row>
    <row r="52" spans="1:9" ht="56.25">
      <c r="A52" s="32">
        <v>7</v>
      </c>
      <c r="B52" s="32" t="s">
        <v>59</v>
      </c>
      <c r="C52" s="32" t="s">
        <v>60</v>
      </c>
      <c r="D52" s="26">
        <v>24</v>
      </c>
      <c r="E52" s="26">
        <v>28</v>
      </c>
      <c r="F52" s="26">
        <v>28</v>
      </c>
      <c r="G52" s="26">
        <v>80</v>
      </c>
      <c r="H52" s="26">
        <v>26.7</v>
      </c>
      <c r="I52" s="26" t="s">
        <v>94</v>
      </c>
    </row>
    <row r="53" spans="1:9">
      <c r="A53" s="86" t="s">
        <v>121</v>
      </c>
      <c r="B53" s="86"/>
      <c r="C53" s="86"/>
      <c r="D53" s="86"/>
      <c r="E53" s="86"/>
      <c r="F53" s="86"/>
      <c r="G53" s="86"/>
      <c r="H53" s="86"/>
      <c r="I53" s="86"/>
    </row>
    <row r="54" spans="1:9">
      <c r="A54" s="78" t="s">
        <v>2</v>
      </c>
      <c r="B54" s="78" t="s">
        <v>3</v>
      </c>
      <c r="C54" s="78" t="s">
        <v>4</v>
      </c>
      <c r="D54" s="56" t="s">
        <v>5</v>
      </c>
      <c r="E54" s="56"/>
      <c r="F54" s="56"/>
      <c r="G54" s="56" t="s">
        <v>6</v>
      </c>
      <c r="H54" s="56" t="s">
        <v>7</v>
      </c>
      <c r="I54" s="56" t="s">
        <v>8</v>
      </c>
    </row>
    <row r="55" spans="1:9">
      <c r="A55" s="78"/>
      <c r="B55" s="78"/>
      <c r="C55" s="78"/>
      <c r="D55" s="25" t="s">
        <v>9</v>
      </c>
      <c r="E55" s="81" t="s">
        <v>10</v>
      </c>
      <c r="F55" s="83"/>
      <c r="G55" s="56"/>
      <c r="H55" s="56"/>
      <c r="I55" s="56"/>
    </row>
    <row r="56" spans="1:9" ht="37.5">
      <c r="A56" s="32">
        <v>1</v>
      </c>
      <c r="B56" s="32" t="s">
        <v>82</v>
      </c>
      <c r="C56" s="32" t="s">
        <v>83</v>
      </c>
      <c r="D56" s="26">
        <v>41</v>
      </c>
      <c r="E56" s="105">
        <v>43</v>
      </c>
      <c r="F56" s="106"/>
      <c r="G56" s="26">
        <v>84</v>
      </c>
      <c r="H56" s="26">
        <v>42</v>
      </c>
      <c r="I56" s="26" t="s">
        <v>93</v>
      </c>
    </row>
    <row r="57" spans="1:9" ht="37.5">
      <c r="A57" s="32">
        <v>2</v>
      </c>
      <c r="B57" s="32" t="s">
        <v>65</v>
      </c>
      <c r="C57" s="32" t="s">
        <v>66</v>
      </c>
      <c r="D57" s="26">
        <v>46</v>
      </c>
      <c r="E57" s="105">
        <v>37</v>
      </c>
      <c r="F57" s="106"/>
      <c r="G57" s="26">
        <v>83</v>
      </c>
      <c r="H57" s="26">
        <v>41.5</v>
      </c>
      <c r="I57" s="26" t="s">
        <v>96</v>
      </c>
    </row>
    <row r="58" spans="1:9" ht="37.5">
      <c r="A58" s="32">
        <v>3</v>
      </c>
      <c r="B58" s="32" t="s">
        <v>78</v>
      </c>
      <c r="C58" s="32" t="s">
        <v>79</v>
      </c>
      <c r="D58" s="26">
        <v>45</v>
      </c>
      <c r="E58" s="105">
        <v>38</v>
      </c>
      <c r="F58" s="106"/>
      <c r="G58" s="26">
        <v>83</v>
      </c>
      <c r="H58" s="26">
        <v>41.5</v>
      </c>
      <c r="I58" s="26" t="s">
        <v>96</v>
      </c>
    </row>
    <row r="59" spans="1:9" ht="56.25">
      <c r="A59" s="32">
        <v>4</v>
      </c>
      <c r="B59" s="32" t="s">
        <v>63</v>
      </c>
      <c r="C59" s="32" t="s">
        <v>64</v>
      </c>
      <c r="D59" s="26">
        <v>38</v>
      </c>
      <c r="E59" s="105">
        <v>38</v>
      </c>
      <c r="F59" s="106"/>
      <c r="G59" s="26">
        <v>76</v>
      </c>
      <c r="H59" s="26">
        <v>38</v>
      </c>
      <c r="I59" s="26" t="s">
        <v>94</v>
      </c>
    </row>
    <row r="60" spans="1:9" ht="75">
      <c r="A60" s="32">
        <v>5</v>
      </c>
      <c r="B60" s="32" t="s">
        <v>80</v>
      </c>
      <c r="C60" s="32" t="s">
        <v>81</v>
      </c>
      <c r="D60" s="26">
        <v>37</v>
      </c>
      <c r="E60" s="105">
        <v>37</v>
      </c>
      <c r="F60" s="106"/>
      <c r="G60" s="26">
        <v>74</v>
      </c>
      <c r="H60" s="26">
        <v>37</v>
      </c>
      <c r="I60" s="26" t="s">
        <v>94</v>
      </c>
    </row>
    <row r="61" spans="1:9" ht="37.5">
      <c r="A61" s="32">
        <v>6</v>
      </c>
      <c r="B61" s="32" t="s">
        <v>69</v>
      </c>
      <c r="C61" s="32" t="s">
        <v>70</v>
      </c>
      <c r="D61" s="26">
        <v>35</v>
      </c>
      <c r="E61" s="105">
        <v>38</v>
      </c>
      <c r="F61" s="106"/>
      <c r="G61" s="26">
        <v>73</v>
      </c>
      <c r="H61" s="26">
        <v>36.5</v>
      </c>
      <c r="I61" s="26" t="s">
        <v>94</v>
      </c>
    </row>
    <row r="62" spans="1:9" ht="37.5">
      <c r="A62" s="32">
        <v>7</v>
      </c>
      <c r="B62" s="32" t="s">
        <v>71</v>
      </c>
      <c r="C62" s="32" t="s">
        <v>72</v>
      </c>
      <c r="D62" s="26">
        <v>36</v>
      </c>
      <c r="E62" s="105">
        <v>37</v>
      </c>
      <c r="F62" s="106"/>
      <c r="G62" s="26">
        <v>73</v>
      </c>
      <c r="H62" s="26">
        <v>36.5</v>
      </c>
      <c r="I62" s="26" t="s">
        <v>94</v>
      </c>
    </row>
    <row r="63" spans="1:9" ht="56.25">
      <c r="A63" s="32">
        <v>8</v>
      </c>
      <c r="B63" s="32" t="s">
        <v>73</v>
      </c>
      <c r="C63" s="32" t="s">
        <v>74</v>
      </c>
      <c r="D63" s="26">
        <v>34</v>
      </c>
      <c r="E63" s="105">
        <v>38</v>
      </c>
      <c r="F63" s="106"/>
      <c r="G63" s="26">
        <v>72</v>
      </c>
      <c r="H63" s="26">
        <v>36</v>
      </c>
      <c r="I63" s="26" t="s">
        <v>94</v>
      </c>
    </row>
    <row r="64" spans="1:9" ht="75">
      <c r="A64" s="32">
        <v>9</v>
      </c>
      <c r="B64" s="32" t="s">
        <v>67</v>
      </c>
      <c r="C64" s="32" t="s">
        <v>68</v>
      </c>
      <c r="D64" s="26">
        <v>31</v>
      </c>
      <c r="E64" s="105">
        <v>33</v>
      </c>
      <c r="F64" s="106"/>
      <c r="G64" s="26">
        <v>64</v>
      </c>
      <c r="H64" s="26">
        <v>32</v>
      </c>
      <c r="I64" s="26" t="s">
        <v>94</v>
      </c>
    </row>
    <row r="65" spans="1:10">
      <c r="A65" s="86" t="s">
        <v>122</v>
      </c>
      <c r="B65" s="86"/>
      <c r="C65" s="86"/>
      <c r="D65" s="86"/>
      <c r="E65" s="86"/>
      <c r="F65" s="86"/>
      <c r="G65" s="86"/>
      <c r="H65" s="86"/>
      <c r="I65" s="86"/>
    </row>
    <row r="66" spans="1:10">
      <c r="A66" s="78" t="s">
        <v>2</v>
      </c>
      <c r="B66" s="78" t="s">
        <v>3</v>
      </c>
      <c r="C66" s="78" t="s">
        <v>4</v>
      </c>
      <c r="D66" s="56" t="s">
        <v>5</v>
      </c>
      <c r="E66" s="56"/>
      <c r="F66" s="56"/>
      <c r="G66" s="56" t="s">
        <v>6</v>
      </c>
      <c r="H66" s="56" t="s">
        <v>7</v>
      </c>
      <c r="I66" s="56" t="s">
        <v>8</v>
      </c>
    </row>
    <row r="67" spans="1:10">
      <c r="A67" s="78"/>
      <c r="B67" s="78"/>
      <c r="C67" s="78"/>
      <c r="D67" s="25" t="s">
        <v>9</v>
      </c>
      <c r="E67" s="81" t="s">
        <v>10</v>
      </c>
      <c r="F67" s="83"/>
      <c r="G67" s="56"/>
      <c r="H67" s="56"/>
      <c r="I67" s="56"/>
    </row>
    <row r="68" spans="1:10" ht="93.75">
      <c r="A68" s="32">
        <v>14</v>
      </c>
      <c r="B68" s="32" t="s">
        <v>85</v>
      </c>
      <c r="C68" s="32" t="s">
        <v>86</v>
      </c>
      <c r="D68" s="26">
        <v>53</v>
      </c>
      <c r="E68" s="105">
        <v>46</v>
      </c>
      <c r="F68" s="106"/>
      <c r="G68" s="26">
        <v>99</v>
      </c>
      <c r="H68" s="26">
        <v>49.5</v>
      </c>
      <c r="I68" s="26" t="s">
        <v>93</v>
      </c>
    </row>
    <row r="69" spans="1:10" ht="19.5" thickBot="1">
      <c r="A69" s="73" t="s">
        <v>123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>
      <c r="A70" s="76" t="s">
        <v>2</v>
      </c>
      <c r="B70" s="78" t="s">
        <v>3</v>
      </c>
      <c r="C70" s="78" t="s">
        <v>4</v>
      </c>
      <c r="D70" s="56" t="s">
        <v>5</v>
      </c>
      <c r="E70" s="56"/>
      <c r="F70" s="56"/>
      <c r="G70" s="56"/>
      <c r="H70" s="56" t="s">
        <v>6</v>
      </c>
      <c r="I70" s="56" t="s">
        <v>7</v>
      </c>
      <c r="J70" s="56" t="s">
        <v>8</v>
      </c>
    </row>
    <row r="71" spans="1:10">
      <c r="A71" s="77"/>
      <c r="B71" s="78"/>
      <c r="C71" s="78"/>
      <c r="D71" s="25" t="s">
        <v>9</v>
      </c>
      <c r="E71" s="25" t="s">
        <v>10</v>
      </c>
      <c r="F71" s="81" t="s">
        <v>11</v>
      </c>
      <c r="G71" s="83"/>
      <c r="H71" s="56"/>
      <c r="I71" s="56"/>
      <c r="J71" s="56"/>
    </row>
    <row r="72" spans="1:10" ht="56.25">
      <c r="A72" s="44">
        <v>1</v>
      </c>
      <c r="B72" s="32" t="s">
        <v>91</v>
      </c>
      <c r="C72" s="32" t="s">
        <v>107</v>
      </c>
      <c r="D72" s="26">
        <v>54</v>
      </c>
      <c r="E72" s="26">
        <v>54</v>
      </c>
      <c r="F72" s="105">
        <v>48</v>
      </c>
      <c r="G72" s="106"/>
      <c r="H72" s="26">
        <v>156</v>
      </c>
      <c r="I72" s="26">
        <v>52</v>
      </c>
      <c r="J72" s="26" t="s">
        <v>93</v>
      </c>
    </row>
    <row r="73" spans="1:10" ht="56.25">
      <c r="A73" s="45">
        <v>2</v>
      </c>
      <c r="B73" s="32" t="s">
        <v>105</v>
      </c>
      <c r="C73" s="46" t="s">
        <v>106</v>
      </c>
      <c r="D73" s="47">
        <v>38</v>
      </c>
      <c r="E73" s="47">
        <v>41</v>
      </c>
      <c r="F73" s="84">
        <v>42</v>
      </c>
      <c r="G73" s="85"/>
      <c r="H73" s="47">
        <v>121</v>
      </c>
      <c r="I73" s="47">
        <v>40.33</v>
      </c>
      <c r="J73" s="47" t="s">
        <v>94</v>
      </c>
    </row>
    <row r="74" spans="1:10" ht="37.5">
      <c r="A74" s="45">
        <v>3</v>
      </c>
      <c r="B74" s="32" t="s">
        <v>75</v>
      </c>
      <c r="C74" s="46" t="s">
        <v>76</v>
      </c>
      <c r="D74" s="47">
        <v>24</v>
      </c>
      <c r="E74" s="47">
        <v>35</v>
      </c>
      <c r="F74" s="84">
        <v>42</v>
      </c>
      <c r="G74" s="85"/>
      <c r="H74" s="47">
        <v>101</v>
      </c>
      <c r="I74" s="47">
        <v>33.659999999999997</v>
      </c>
      <c r="J74" s="47" t="s">
        <v>94</v>
      </c>
    </row>
    <row r="76" spans="1:10">
      <c r="B76" s="79" t="s">
        <v>128</v>
      </c>
      <c r="C76" s="80"/>
      <c r="D76" s="80"/>
      <c r="E76" s="80"/>
      <c r="F76" s="80"/>
      <c r="G76" s="80"/>
      <c r="H76" s="80"/>
      <c r="I76" s="80"/>
      <c r="J76" s="80"/>
    </row>
    <row r="77" spans="1:10" ht="18.75" customHeight="1">
      <c r="A77" s="50" t="s">
        <v>2</v>
      </c>
      <c r="B77" s="50" t="s">
        <v>3</v>
      </c>
      <c r="C77" s="51" t="s">
        <v>4</v>
      </c>
      <c r="D77" s="81" t="s">
        <v>5</v>
      </c>
      <c r="E77" s="82"/>
      <c r="F77" s="83"/>
      <c r="G77" s="51" t="s">
        <v>6</v>
      </c>
      <c r="H77" s="51" t="s">
        <v>7</v>
      </c>
      <c r="I77" s="56" t="s">
        <v>8</v>
      </c>
      <c r="J77" s="31"/>
    </row>
    <row r="78" spans="1:10">
      <c r="A78" s="52"/>
      <c r="B78" s="52"/>
      <c r="C78" s="53"/>
      <c r="D78" s="25" t="s">
        <v>9</v>
      </c>
      <c r="E78" s="25" t="s">
        <v>10</v>
      </c>
      <c r="F78" s="25" t="s">
        <v>11</v>
      </c>
      <c r="G78" s="53"/>
      <c r="H78" s="53"/>
      <c r="I78" s="56"/>
      <c r="J78" s="31"/>
    </row>
    <row r="79" spans="1:10" ht="56.25">
      <c r="A79" s="32">
        <v>1</v>
      </c>
      <c r="B79" s="32" t="s">
        <v>90</v>
      </c>
      <c r="C79" s="32" t="s">
        <v>108</v>
      </c>
      <c r="D79" s="26">
        <v>54</v>
      </c>
      <c r="E79" s="26">
        <v>55</v>
      </c>
      <c r="F79" s="26">
        <v>55</v>
      </c>
      <c r="G79" s="26">
        <v>164</v>
      </c>
      <c r="H79" s="49">
        <f>SUM(D79:F79)/3</f>
        <v>54.666666666666664</v>
      </c>
      <c r="I79" s="26" t="s">
        <v>93</v>
      </c>
      <c r="J79" s="31"/>
    </row>
    <row r="80" spans="1:10" ht="56.25">
      <c r="A80" s="32">
        <v>2</v>
      </c>
      <c r="B80" s="32" t="s">
        <v>77</v>
      </c>
      <c r="C80" s="32" t="s">
        <v>109</v>
      </c>
      <c r="D80" s="26">
        <v>48</v>
      </c>
      <c r="E80" s="26">
        <v>46</v>
      </c>
      <c r="F80" s="26">
        <v>48</v>
      </c>
      <c r="G80" s="26">
        <v>148</v>
      </c>
      <c r="H80" s="49">
        <f t="shared" ref="H80:H85" si="2">SUM(D80:F80)/3</f>
        <v>47.333333333333336</v>
      </c>
      <c r="I80" s="26" t="s">
        <v>96</v>
      </c>
      <c r="J80" s="31"/>
    </row>
    <row r="81" spans="1:10" ht="37.5">
      <c r="A81" s="32">
        <v>3</v>
      </c>
      <c r="B81" s="32" t="s">
        <v>87</v>
      </c>
      <c r="C81" s="32" t="s">
        <v>113</v>
      </c>
      <c r="D81" s="26">
        <v>48</v>
      </c>
      <c r="E81" s="26">
        <v>47</v>
      </c>
      <c r="F81" s="26">
        <v>47</v>
      </c>
      <c r="G81" s="26">
        <v>135</v>
      </c>
      <c r="H81" s="49">
        <f t="shared" si="2"/>
        <v>47.333333333333336</v>
      </c>
      <c r="I81" s="26" t="s">
        <v>96</v>
      </c>
      <c r="J81" s="31"/>
    </row>
    <row r="82" spans="1:10">
      <c r="A82" s="32">
        <v>4</v>
      </c>
      <c r="B82" s="32" t="s">
        <v>88</v>
      </c>
      <c r="C82" s="32" t="s">
        <v>104</v>
      </c>
      <c r="D82" s="26">
        <v>39</v>
      </c>
      <c r="E82" s="26">
        <v>37</v>
      </c>
      <c r="F82" s="26">
        <v>40</v>
      </c>
      <c r="G82" s="26">
        <v>116</v>
      </c>
      <c r="H82" s="49">
        <f t="shared" si="2"/>
        <v>38.666666666666664</v>
      </c>
      <c r="I82" s="26" t="s">
        <v>94</v>
      </c>
      <c r="J82" s="31"/>
    </row>
    <row r="83" spans="1:10" ht="37.5">
      <c r="A83" s="32">
        <v>5</v>
      </c>
      <c r="B83" s="32" t="s">
        <v>111</v>
      </c>
      <c r="C83" s="32" t="s">
        <v>112</v>
      </c>
      <c r="D83" s="26">
        <v>28</v>
      </c>
      <c r="E83" s="26">
        <v>35</v>
      </c>
      <c r="F83" s="26">
        <v>41</v>
      </c>
      <c r="G83" s="26">
        <v>103</v>
      </c>
      <c r="H83" s="49">
        <f>SUM(D83:F83)/3</f>
        <v>34.666666666666664</v>
      </c>
      <c r="I83" s="26" t="s">
        <v>94</v>
      </c>
      <c r="J83" s="31"/>
    </row>
    <row r="84" spans="1:10" ht="37.5">
      <c r="A84" s="32">
        <v>6</v>
      </c>
      <c r="B84" s="32" t="s">
        <v>110</v>
      </c>
      <c r="C84" s="32" t="s">
        <v>126</v>
      </c>
      <c r="D84" s="26">
        <v>27</v>
      </c>
      <c r="E84" s="26">
        <v>37</v>
      </c>
      <c r="F84" s="26">
        <v>39</v>
      </c>
      <c r="G84" s="26">
        <v>104</v>
      </c>
      <c r="H84" s="49">
        <f t="shared" si="2"/>
        <v>34.333333333333336</v>
      </c>
      <c r="I84" s="26" t="s">
        <v>94</v>
      </c>
      <c r="J84" s="31"/>
    </row>
    <row r="85" spans="1:10" ht="37.5">
      <c r="A85" s="32">
        <v>7</v>
      </c>
      <c r="B85" s="32" t="s">
        <v>89</v>
      </c>
      <c r="C85" s="32" t="s">
        <v>114</v>
      </c>
      <c r="D85" s="26">
        <v>24</v>
      </c>
      <c r="E85" s="26">
        <v>28</v>
      </c>
      <c r="F85" s="26">
        <v>37</v>
      </c>
      <c r="G85" s="26">
        <v>89</v>
      </c>
      <c r="H85" s="49">
        <f t="shared" si="2"/>
        <v>29.666666666666668</v>
      </c>
      <c r="I85" s="26" t="s">
        <v>94</v>
      </c>
      <c r="J85" s="31"/>
    </row>
    <row r="86" spans="1:10">
      <c r="A86" s="75" t="s">
        <v>129</v>
      </c>
      <c r="B86" s="71"/>
      <c r="C86" s="71"/>
      <c r="D86" s="71"/>
      <c r="E86" s="71"/>
      <c r="F86" s="71"/>
      <c r="G86" s="71"/>
      <c r="H86" s="71"/>
      <c r="I86" s="71"/>
      <c r="J86" s="71"/>
    </row>
  </sheetData>
  <mergeCells count="98">
    <mergeCell ref="E67:F67"/>
    <mergeCell ref="E68:F68"/>
    <mergeCell ref="F71:G71"/>
    <mergeCell ref="F72:G72"/>
    <mergeCell ref="F73:G73"/>
    <mergeCell ref="E60:F60"/>
    <mergeCell ref="E61:F61"/>
    <mergeCell ref="E62:F62"/>
    <mergeCell ref="E63:F63"/>
    <mergeCell ref="E64:F64"/>
    <mergeCell ref="E55:F55"/>
    <mergeCell ref="E56:F56"/>
    <mergeCell ref="E57:F57"/>
    <mergeCell ref="E58:F58"/>
    <mergeCell ref="E59:F59"/>
    <mergeCell ref="I40:I41"/>
    <mergeCell ref="J40:J41"/>
    <mergeCell ref="I17:I18"/>
    <mergeCell ref="A16:I16"/>
    <mergeCell ref="D21:G21"/>
    <mergeCell ref="A20:J20"/>
    <mergeCell ref="A31:J32"/>
    <mergeCell ref="J21:J22"/>
    <mergeCell ref="A38:J39"/>
    <mergeCell ref="D40:G40"/>
    <mergeCell ref="A40:A41"/>
    <mergeCell ref="B40:B41"/>
    <mergeCell ref="C40:C41"/>
    <mergeCell ref="H40:H41"/>
    <mergeCell ref="A2:I2"/>
    <mergeCell ref="G3:G4"/>
    <mergeCell ref="H3:H4"/>
    <mergeCell ref="C33:C34"/>
    <mergeCell ref="B33:B34"/>
    <mergeCell ref="A33:A34"/>
    <mergeCell ref="A17:A18"/>
    <mergeCell ref="B17:B18"/>
    <mergeCell ref="C17:C18"/>
    <mergeCell ref="D17:F17"/>
    <mergeCell ref="I21:I22"/>
    <mergeCell ref="A21:A22"/>
    <mergeCell ref="C21:C22"/>
    <mergeCell ref="B21:B22"/>
    <mergeCell ref="H21:H22"/>
    <mergeCell ref="D33:G33"/>
    <mergeCell ref="A1:J1"/>
    <mergeCell ref="G17:G18"/>
    <mergeCell ref="H17:H18"/>
    <mergeCell ref="I3:I4"/>
    <mergeCell ref="A12:I12"/>
    <mergeCell ref="A13:A14"/>
    <mergeCell ref="B13:B14"/>
    <mergeCell ref="C13:C14"/>
    <mergeCell ref="D13:F13"/>
    <mergeCell ref="G13:G14"/>
    <mergeCell ref="H13:H14"/>
    <mergeCell ref="I13:I14"/>
    <mergeCell ref="A3:A4"/>
    <mergeCell ref="B3:B4"/>
    <mergeCell ref="C3:C4"/>
    <mergeCell ref="D3:F3"/>
    <mergeCell ref="A44:A45"/>
    <mergeCell ref="B44:B45"/>
    <mergeCell ref="C44:C45"/>
    <mergeCell ref="D44:F44"/>
    <mergeCell ref="A43:I43"/>
    <mergeCell ref="G44:G45"/>
    <mergeCell ref="H44:H45"/>
    <mergeCell ref="I44:I45"/>
    <mergeCell ref="I54:I55"/>
    <mergeCell ref="A53:I53"/>
    <mergeCell ref="A66:A67"/>
    <mergeCell ref="B66:B67"/>
    <mergeCell ref="C66:C67"/>
    <mergeCell ref="D66:F66"/>
    <mergeCell ref="G66:G67"/>
    <mergeCell ref="H66:H67"/>
    <mergeCell ref="I66:I67"/>
    <mergeCell ref="A65:I65"/>
    <mergeCell ref="A54:A55"/>
    <mergeCell ref="B54:B55"/>
    <mergeCell ref="C54:C55"/>
    <mergeCell ref="D54:F54"/>
    <mergeCell ref="G54:G55"/>
    <mergeCell ref="H54:H55"/>
    <mergeCell ref="I70:I71"/>
    <mergeCell ref="J70:J71"/>
    <mergeCell ref="A69:J69"/>
    <mergeCell ref="A86:J86"/>
    <mergeCell ref="A70:A71"/>
    <mergeCell ref="B70:B71"/>
    <mergeCell ref="C70:C71"/>
    <mergeCell ref="D70:G70"/>
    <mergeCell ref="H70:H71"/>
    <mergeCell ref="B76:J76"/>
    <mergeCell ref="I77:I78"/>
    <mergeCell ref="D77:F77"/>
    <mergeCell ref="F74:G74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есте. 1</vt:lpstr>
      <vt:lpstr>худ-эст</vt:lpstr>
      <vt:lpstr>инж-техн</vt:lpstr>
      <vt:lpstr>стест2</vt:lpstr>
      <vt:lpstr>худ-эстет</vt:lpstr>
      <vt:lpstr>Лист</vt:lpstr>
      <vt:lpstr>'есте. 1'!Область_печати</vt:lpstr>
      <vt:lpstr>Лист!Область_печати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2018-09-18T09:20:54Z</dcterms:modified>
</cp:coreProperties>
</file>